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/>
  </bookViews>
  <sheets>
    <sheet name="19.25_2018" sheetId="13" r:id="rId1"/>
  </sheets>
  <definedNames>
    <definedName name="_Key1" localSheetId="0" hidden="1">'19.25_2018'!$A$23:$A$53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'19.25_2018'!$A$14:$R$74</definedName>
    <definedName name="antip">#REF!</definedName>
    <definedName name="antisn">#REF!</definedName>
    <definedName name="_xlnm.Print_Area" localSheetId="0">'19.25_2018'!$A$1:$R$74</definedName>
    <definedName name="Imprimir_área_IM" localSheetId="0">'19.25_2018'!$A$14:$R$74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F14" i="13" l="1"/>
  <c r="J14" i="13"/>
  <c r="N14" i="13"/>
  <c r="R14" i="13"/>
  <c r="G14" i="13"/>
  <c r="K14" i="13"/>
  <c r="O14" i="13"/>
  <c r="C14" i="13"/>
  <c r="D14" i="13"/>
  <c r="H14" i="13"/>
  <c r="L14" i="13"/>
  <c r="P14" i="13"/>
  <c r="E14" i="13"/>
  <c r="I14" i="13"/>
  <c r="M14" i="13"/>
  <c r="Q14" i="13"/>
  <c r="B16" i="13"/>
  <c r="B22" i="13"/>
  <c r="B55" i="13"/>
  <c r="B14" i="13" l="1"/>
</calcChain>
</file>

<file path=xl/sharedStrings.xml><?xml version="1.0" encoding="utf-8"?>
<sst xmlns="http://schemas.openxmlformats.org/spreadsheetml/2006/main" count="83" uniqueCount="68">
  <si>
    <t xml:space="preserve">     1</t>
  </si>
  <si>
    <t xml:space="preserve">     2</t>
  </si>
  <si>
    <t xml:space="preserve">      3</t>
  </si>
  <si>
    <t xml:space="preserve">      4</t>
  </si>
  <si>
    <t xml:space="preserve"> D.H.</t>
  </si>
  <si>
    <t>19.25 Dosis Aplicadas de Antineumococcica Conjugada por Delegación y Grupos de Edad</t>
  </si>
  <si>
    <t>Delegación</t>
  </si>
  <si>
    <t>Total</t>
  </si>
  <si>
    <t>Edad  en  Años</t>
  </si>
  <si>
    <t>No DH.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</si>
  <si>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</si>
  <si>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</si>
  <si>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</si>
  <si>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</si>
  <si>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</si>
  <si>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</si>
  <si>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</si>
  <si>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</si>
  <si>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</si>
  <si>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</si>
  <si>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</si>
  <si>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</si>
  <si>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</si>
  <si>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</si>
  <si>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</si>
  <si>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</si>
  <si>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</si>
  <si>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</si>
  <si>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</si>
  <si>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</si>
  <si>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</si>
  <si>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</si>
  <si>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</si>
  <si>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</si>
  <si>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</si>
  <si>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</si>
  <si>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</si>
  <si>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</si>
  <si>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</si>
  <si>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</si>
  <si>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</si>
  <si>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</si>
  <si>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</si>
  <si>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</si>
  <si>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</si>
  <si>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</si>
  <si>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</si>
  <si>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</si>
  <si>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</si>
  <si>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</si>
  <si>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</si>
  <si>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</si>
  <si>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</si>
  <si>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</si>
  <si>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</si>
  <si>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</si>
  <si>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</si>
  <si>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</si>
  <si>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</si>
  <si>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</si>
  <si>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</si>
  <si>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</si>
  <si>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</si>
  <si>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</si>
  <si>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</si>
  <si>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 xml:space="preserve">     7  a 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</si>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</sst>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10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Alignment="1" applyProtection="1">
      <alignment vertical="center"/>
    </xf>
    <xf numFmtId="3" fontId="9" fillId="0" borderId="0" xfId="0" applyNumberFormat="1" applyFont="1" applyFill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0" fillId="0" borderId="1" xfId="0" applyNumberFormat="1" applyFont="1" applyFill="1" applyBorder="1" applyAlignment="1" applyProtection="1">
      <alignment vertical="center"/>
    </xf>
    <xf numFmtId="3" fontId="9" fillId="0" borderId="1" xfId="0" applyNumberFormat="1" applyFont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164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9" fillId="0" borderId="0" xfId="2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35722</xdr:rowOff>
    </xdr:from>
    <xdr:to>
      <xdr:col>0</xdr:col>
      <xdr:colOff>2667000</xdr:colOff>
      <xdr:row>3</xdr:row>
      <xdr:rowOff>190500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22"/>
          <a:ext cx="2631282" cy="800361"/>
        </a:xfrm>
        <a:prstGeom prst="rect">
          <a:avLst/>
        </a:prstGeom>
      </xdr:spPr>
    </xdr:pic>
    <xdr:clientData/>
  </xdr:twoCellAnchor>
  <xdr:twoCellAnchor editAs="oneCell">
    <xdr:from>
      <xdr:col>15</xdr:col>
      <xdr:colOff>130969</xdr:colOff>
      <xdr:row>0</xdr:row>
      <xdr:rowOff>35727</xdr:rowOff>
    </xdr:from>
    <xdr:to>
      <xdr:col>17</xdr:col>
      <xdr:colOff>786766</xdr:colOff>
      <xdr:row>3</xdr:row>
      <xdr:rowOff>190500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0219" y="35727"/>
          <a:ext cx="2285630" cy="80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G78"/>
  <sheetViews>
    <sheetView showGridLines="0" tabSelected="1" zoomScale="90" zoomScaleNormal="90" zoomScaleSheetLayoutView="70" workbookViewId="0">
      <selection activeCell="A8" sqref="A8:R8"/>
    </sheetView>
  </sheetViews>
  <sheetFormatPr baseColWidth="10" defaultColWidth="9.625" defaultRowHeight="15" x14ac:dyDescent="0.15"/>
  <cols>
    <col min="1" max="1" width="38.125" style="14" customWidth="1"/>
    <col min="2" max="18" width="10.625" style="14" customWidth="1"/>
    <col min="19" max="16384" width="9.625" style="14"/>
  </cols>
  <sheetData>
    <row r="1" spans="1:30" s="8" customFormat="1" ht="18.75" x14ac:dyDescent="0.15">
      <c r="A1" s="6"/>
      <c r="B1" s="6"/>
      <c r="C1" s="6"/>
      <c r="D1" s="6"/>
      <c r="E1" s="6"/>
      <c r="F1" s="7"/>
    </row>
    <row r="2" spans="1:30" s="10" customFormat="1" ht="15.75" customHeight="1" x14ac:dyDescent="0.15">
      <c r="A2" s="9"/>
      <c r="B2" s="9"/>
      <c r="C2" s="9"/>
      <c r="D2" s="9"/>
      <c r="E2" s="9"/>
      <c r="F2" s="9"/>
      <c r="G2" s="9"/>
      <c r="H2" s="9"/>
      <c r="I2" s="9"/>
    </row>
    <row r="3" spans="1:30" s="10" customFormat="1" ht="15.75" customHeight="1" x14ac:dyDescent="0.15">
      <c r="A3" s="11"/>
      <c r="B3" s="11"/>
      <c r="C3" s="11"/>
      <c r="D3" s="11"/>
      <c r="E3" s="11"/>
      <c r="F3" s="11"/>
      <c r="G3" s="11"/>
      <c r="H3" s="11"/>
      <c r="I3" s="11"/>
    </row>
    <row r="4" spans="1:30" s="10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11"/>
    </row>
    <row r="5" spans="1:30" s="10" customFormat="1" ht="15.75" customHeight="1" x14ac:dyDescent="0.15">
      <c r="A5" s="11"/>
      <c r="B5" s="11"/>
      <c r="C5" s="11"/>
      <c r="D5" s="11"/>
      <c r="E5" s="11"/>
      <c r="F5" s="11"/>
      <c r="G5" s="11"/>
      <c r="H5" s="11"/>
      <c r="I5" s="11"/>
    </row>
    <row r="6" spans="1:30" s="10" customFormat="1" ht="17.25" customHeight="1" x14ac:dyDescent="0.15">
      <c r="A6" s="12" t="s">
        <v>67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4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30" s="15" customFormat="1" ht="38.25" customHeight="1" x14ac:dyDescent="0.1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30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0" s="30" customFormat="1" ht="18.75" x14ac:dyDescent="0.15">
      <c r="A10" s="4" t="s">
        <v>6</v>
      </c>
      <c r="B10" s="5" t="s">
        <v>7</v>
      </c>
      <c r="C10" s="16" t="s">
        <v>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</row>
    <row r="11" spans="1:30" s="30" customFormat="1" ht="18.75" x14ac:dyDescent="0.15">
      <c r="A11" s="4"/>
      <c r="B11" s="5"/>
      <c r="C11" s="16">
        <v>-1</v>
      </c>
      <c r="D11" s="18"/>
      <c r="E11" s="19" t="s">
        <v>0</v>
      </c>
      <c r="F11" s="19"/>
      <c r="G11" s="19" t="s">
        <v>1</v>
      </c>
      <c r="H11" s="19"/>
      <c r="I11" s="19" t="s">
        <v>2</v>
      </c>
      <c r="J11" s="19"/>
      <c r="K11" s="16" t="s">
        <v>3</v>
      </c>
      <c r="L11" s="18"/>
      <c r="M11" s="16">
        <v>5</v>
      </c>
      <c r="N11" s="18"/>
      <c r="O11" s="16">
        <v>6</v>
      </c>
      <c r="P11" s="18"/>
      <c r="Q11" s="16" t="s">
        <v>65</v>
      </c>
      <c r="R11" s="18"/>
    </row>
    <row r="12" spans="1:30" s="30" customFormat="1" ht="15.75" customHeight="1" x14ac:dyDescent="0.15">
      <c r="A12" s="4"/>
      <c r="B12" s="5"/>
      <c r="C12" s="20" t="s">
        <v>4</v>
      </c>
      <c r="D12" s="21" t="s">
        <v>9</v>
      </c>
      <c r="E12" s="20" t="s">
        <v>4</v>
      </c>
      <c r="F12" s="21" t="s">
        <v>9</v>
      </c>
      <c r="G12" s="20" t="s">
        <v>4</v>
      </c>
      <c r="H12" s="21" t="s">
        <v>9</v>
      </c>
      <c r="I12" s="20" t="s">
        <v>4</v>
      </c>
      <c r="J12" s="21" t="s">
        <v>9</v>
      </c>
      <c r="K12" s="20" t="s">
        <v>4</v>
      </c>
      <c r="L12" s="21" t="s">
        <v>9</v>
      </c>
      <c r="M12" s="20" t="s">
        <v>4</v>
      </c>
      <c r="N12" s="21" t="s">
        <v>9</v>
      </c>
      <c r="O12" s="20" t="s">
        <v>4</v>
      </c>
      <c r="P12" s="21" t="s">
        <v>9</v>
      </c>
      <c r="Q12" s="20" t="s">
        <v>4</v>
      </c>
      <c r="R12" s="21" t="s">
        <v>9</v>
      </c>
    </row>
    <row r="13" spans="1:30" s="25" customFormat="1" ht="13.5" customHeight="1" x14ac:dyDescent="0.15">
      <c r="K13" s="31"/>
    </row>
    <row r="14" spans="1:30" s="33" customFormat="1" ht="15" customHeight="1" x14ac:dyDescent="0.15">
      <c r="A14" s="32" t="s">
        <v>7</v>
      </c>
      <c r="B14" s="22">
        <f>SUM(B16,B22,B55)</f>
        <v>234286</v>
      </c>
      <c r="C14" s="22">
        <f t="shared" ref="C14:R14" si="0">SUM(C16,C22,C55)</f>
        <v>80065</v>
      </c>
      <c r="D14" s="22">
        <f t="shared" si="0"/>
        <v>72218</v>
      </c>
      <c r="E14" s="22">
        <f t="shared" si="0"/>
        <v>41438</v>
      </c>
      <c r="F14" s="22">
        <f t="shared" si="0"/>
        <v>39816</v>
      </c>
      <c r="G14" s="22">
        <f t="shared" si="0"/>
        <v>306</v>
      </c>
      <c r="H14" s="22">
        <f t="shared" si="0"/>
        <v>251</v>
      </c>
      <c r="I14" s="22">
        <f t="shared" si="0"/>
        <v>50</v>
      </c>
      <c r="J14" s="22">
        <f t="shared" si="0"/>
        <v>63</v>
      </c>
      <c r="K14" s="22">
        <f t="shared" si="0"/>
        <v>10</v>
      </c>
      <c r="L14" s="22">
        <f t="shared" si="0"/>
        <v>54</v>
      </c>
      <c r="M14" s="22">
        <f t="shared" si="0"/>
        <v>2</v>
      </c>
      <c r="N14" s="22">
        <f t="shared" si="0"/>
        <v>0</v>
      </c>
      <c r="O14" s="22">
        <f t="shared" si="0"/>
        <v>1</v>
      </c>
      <c r="P14" s="22">
        <f t="shared" si="0"/>
        <v>0</v>
      </c>
      <c r="Q14" s="22">
        <f t="shared" si="0"/>
        <v>10</v>
      </c>
      <c r="R14" s="22">
        <f t="shared" si="0"/>
        <v>2</v>
      </c>
    </row>
    <row r="15" spans="1:30" s="25" customFormat="1" ht="15" customHeight="1" x14ac:dyDescent="0.15">
      <c r="A15" s="24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30" s="33" customFormat="1" ht="15" customHeight="1" x14ac:dyDescent="0.15">
      <c r="A16" s="32" t="s">
        <v>66</v>
      </c>
      <c r="B16" s="22">
        <f>SUM(B17:B20)</f>
        <v>21945</v>
      </c>
      <c r="C16" s="22">
        <f t="shared" ref="C16:R16" si="1">SUM(C17:C20)</f>
        <v>8004</v>
      </c>
      <c r="D16" s="22">
        <f t="shared" si="1"/>
        <v>6237</v>
      </c>
      <c r="E16" s="22">
        <f t="shared" si="1"/>
        <v>3850</v>
      </c>
      <c r="F16" s="22">
        <f t="shared" si="1"/>
        <v>3680</v>
      </c>
      <c r="G16" s="22">
        <f t="shared" si="1"/>
        <v>119</v>
      </c>
      <c r="H16" s="22">
        <f t="shared" si="1"/>
        <v>21</v>
      </c>
      <c r="I16" s="22">
        <f t="shared" si="1"/>
        <v>23</v>
      </c>
      <c r="J16" s="22">
        <f t="shared" si="1"/>
        <v>2</v>
      </c>
      <c r="K16" s="22">
        <f t="shared" si="1"/>
        <v>2</v>
      </c>
      <c r="L16" s="22">
        <f t="shared" si="1"/>
        <v>5</v>
      </c>
      <c r="M16" s="22">
        <f t="shared" si="1"/>
        <v>1</v>
      </c>
      <c r="N16" s="22">
        <f t="shared" si="1"/>
        <v>0</v>
      </c>
      <c r="O16" s="22">
        <f t="shared" si="1"/>
        <v>1</v>
      </c>
      <c r="P16" s="22">
        <f t="shared" si="1"/>
        <v>0</v>
      </c>
      <c r="Q16" s="22">
        <f t="shared" si="1"/>
        <v>0</v>
      </c>
      <c r="R16" s="22">
        <f t="shared" si="1"/>
        <v>0</v>
      </c>
    </row>
    <row r="17" spans="1:26" s="25" customFormat="1" ht="15" customHeight="1" x14ac:dyDescent="0.15">
      <c r="A17" s="24" t="s">
        <v>10</v>
      </c>
      <c r="B17" s="22">
        <f t="shared" ref="B17:B20" si="2">SUM(C17:R17)</f>
        <v>3508</v>
      </c>
      <c r="C17" s="24">
        <v>1243</v>
      </c>
      <c r="D17" s="24">
        <v>1036</v>
      </c>
      <c r="E17" s="24">
        <v>619</v>
      </c>
      <c r="F17" s="24">
        <v>605</v>
      </c>
      <c r="G17" s="24">
        <v>0</v>
      </c>
      <c r="H17" s="24">
        <v>0</v>
      </c>
      <c r="I17" s="24">
        <v>1</v>
      </c>
      <c r="J17" s="24">
        <v>0</v>
      </c>
      <c r="K17" s="24">
        <v>0</v>
      </c>
      <c r="L17" s="24">
        <v>3</v>
      </c>
      <c r="M17" s="24">
        <v>0</v>
      </c>
      <c r="N17" s="24">
        <v>0</v>
      </c>
      <c r="O17" s="24">
        <v>1</v>
      </c>
      <c r="P17" s="24">
        <v>0</v>
      </c>
      <c r="Q17" s="24">
        <v>0</v>
      </c>
      <c r="R17" s="24">
        <v>0</v>
      </c>
      <c r="S17" s="24"/>
      <c r="T17" s="24"/>
      <c r="U17" s="24"/>
      <c r="V17" s="24"/>
    </row>
    <row r="18" spans="1:26" s="25" customFormat="1" ht="15" customHeight="1" x14ac:dyDescent="0.15">
      <c r="A18" s="24" t="s">
        <v>11</v>
      </c>
      <c r="B18" s="22">
        <f t="shared" si="2"/>
        <v>7322</v>
      </c>
      <c r="C18" s="24">
        <v>2009</v>
      </c>
      <c r="D18" s="24">
        <v>2526</v>
      </c>
      <c r="E18" s="24">
        <v>1183</v>
      </c>
      <c r="F18" s="24">
        <v>1584</v>
      </c>
      <c r="G18" s="24">
        <v>1</v>
      </c>
      <c r="H18" s="24">
        <v>16</v>
      </c>
      <c r="I18" s="24">
        <v>0</v>
      </c>
      <c r="J18" s="24">
        <v>1</v>
      </c>
      <c r="K18" s="24">
        <v>1</v>
      </c>
      <c r="L18" s="24">
        <v>1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/>
      <c r="T18" s="24"/>
      <c r="U18" s="24"/>
      <c r="V18" s="24"/>
    </row>
    <row r="19" spans="1:26" s="25" customFormat="1" ht="15" customHeight="1" x14ac:dyDescent="0.15">
      <c r="A19" s="24" t="s">
        <v>12</v>
      </c>
      <c r="B19" s="22">
        <f t="shared" si="2"/>
        <v>7308</v>
      </c>
      <c r="C19" s="24">
        <v>3179</v>
      </c>
      <c r="D19" s="24">
        <v>1565</v>
      </c>
      <c r="E19" s="24">
        <v>1459</v>
      </c>
      <c r="F19" s="24">
        <v>957</v>
      </c>
      <c r="G19" s="24">
        <v>118</v>
      </c>
      <c r="H19" s="24">
        <v>5</v>
      </c>
      <c r="I19" s="24">
        <v>22</v>
      </c>
      <c r="J19" s="24">
        <v>1</v>
      </c>
      <c r="K19" s="24">
        <v>1</v>
      </c>
      <c r="L19" s="24">
        <v>1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/>
      <c r="T19" s="24"/>
      <c r="U19" s="24"/>
      <c r="V19" s="24"/>
    </row>
    <row r="20" spans="1:26" s="25" customFormat="1" ht="15" customHeight="1" x14ac:dyDescent="0.15">
      <c r="A20" s="24" t="s">
        <v>13</v>
      </c>
      <c r="B20" s="22">
        <f t="shared" si="2"/>
        <v>3807</v>
      </c>
      <c r="C20" s="24">
        <v>1573</v>
      </c>
      <c r="D20" s="24">
        <v>1110</v>
      </c>
      <c r="E20" s="24">
        <v>589</v>
      </c>
      <c r="F20" s="24">
        <v>534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1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/>
      <c r="T20" s="24"/>
      <c r="U20" s="24"/>
      <c r="V20" s="24"/>
    </row>
    <row r="21" spans="1:26" s="25" customFormat="1" ht="15" customHeight="1" x14ac:dyDescent="0.15">
      <c r="A21" s="24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6" s="33" customFormat="1" ht="15" customHeight="1" x14ac:dyDescent="0.15">
      <c r="A22" s="32" t="s">
        <v>14</v>
      </c>
      <c r="B22" s="22">
        <f>SUM(B23:B53)</f>
        <v>210614</v>
      </c>
      <c r="C22" s="22">
        <f t="shared" ref="C22:R22" si="3">SUM(C23:C53)</f>
        <v>71208</v>
      </c>
      <c r="D22" s="22">
        <f t="shared" si="3"/>
        <v>65671</v>
      </c>
      <c r="E22" s="22">
        <f t="shared" si="3"/>
        <v>37160</v>
      </c>
      <c r="F22" s="22">
        <f t="shared" si="3"/>
        <v>36012</v>
      </c>
      <c r="G22" s="22">
        <f t="shared" si="3"/>
        <v>186</v>
      </c>
      <c r="H22" s="22">
        <f t="shared" si="3"/>
        <v>230</v>
      </c>
      <c r="I22" s="22">
        <f t="shared" si="3"/>
        <v>27</v>
      </c>
      <c r="J22" s="22">
        <f t="shared" si="3"/>
        <v>61</v>
      </c>
      <c r="K22" s="22">
        <f t="shared" si="3"/>
        <v>3</v>
      </c>
      <c r="L22" s="22">
        <f t="shared" si="3"/>
        <v>49</v>
      </c>
      <c r="M22" s="22">
        <f t="shared" si="3"/>
        <v>0</v>
      </c>
      <c r="N22" s="22">
        <f t="shared" si="3"/>
        <v>0</v>
      </c>
      <c r="O22" s="22">
        <f t="shared" si="3"/>
        <v>0</v>
      </c>
      <c r="P22" s="22">
        <f t="shared" si="3"/>
        <v>0</v>
      </c>
      <c r="Q22" s="22">
        <f t="shared" si="3"/>
        <v>5</v>
      </c>
      <c r="R22" s="22">
        <f t="shared" si="3"/>
        <v>2</v>
      </c>
    </row>
    <row r="23" spans="1:26" s="25" customFormat="1" ht="15" customHeight="1" x14ac:dyDescent="0.15">
      <c r="A23" s="24" t="s">
        <v>15</v>
      </c>
      <c r="B23" s="22">
        <f t="shared" ref="B23:B53" si="4">SUM(C23:R23)</f>
        <v>3078</v>
      </c>
      <c r="C23" s="24">
        <v>1048</v>
      </c>
      <c r="D23" s="24">
        <v>986</v>
      </c>
      <c r="E23" s="24">
        <v>529</v>
      </c>
      <c r="F23" s="24">
        <v>514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/>
      <c r="T23" s="24"/>
      <c r="U23" s="24"/>
      <c r="V23" s="24"/>
      <c r="W23" s="24"/>
      <c r="X23" s="24"/>
      <c r="Y23" s="24"/>
      <c r="Z23" s="24"/>
    </row>
    <row r="24" spans="1:26" s="25" customFormat="1" ht="15" customHeight="1" x14ac:dyDescent="0.15">
      <c r="A24" s="24" t="s">
        <v>16</v>
      </c>
      <c r="B24" s="22">
        <f t="shared" si="4"/>
        <v>3342</v>
      </c>
      <c r="C24" s="24">
        <v>825</v>
      </c>
      <c r="D24" s="24">
        <v>1218</v>
      </c>
      <c r="E24" s="24">
        <v>450</v>
      </c>
      <c r="F24" s="24">
        <v>847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4">
        <v>1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/>
      <c r="T24" s="24"/>
      <c r="U24" s="24"/>
      <c r="V24" s="24"/>
      <c r="W24" s="24"/>
      <c r="X24" s="24"/>
      <c r="Y24" s="24"/>
      <c r="Z24" s="24"/>
    </row>
    <row r="25" spans="1:26" s="25" customFormat="1" ht="15" customHeight="1" x14ac:dyDescent="0.15">
      <c r="A25" s="24" t="s">
        <v>17</v>
      </c>
      <c r="B25" s="22">
        <f t="shared" si="4"/>
        <v>2650</v>
      </c>
      <c r="C25" s="24">
        <v>1512</v>
      </c>
      <c r="D25" s="24">
        <v>290</v>
      </c>
      <c r="E25" s="24">
        <v>679</v>
      </c>
      <c r="F25" s="24">
        <v>159</v>
      </c>
      <c r="G25" s="24">
        <v>4</v>
      </c>
      <c r="H25" s="24">
        <v>0</v>
      </c>
      <c r="I25" s="24">
        <v>5</v>
      </c>
      <c r="J25" s="24">
        <v>0</v>
      </c>
      <c r="K25" s="24">
        <v>1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/>
      <c r="T25" s="24"/>
      <c r="U25" s="24"/>
      <c r="V25" s="24"/>
      <c r="W25" s="24"/>
      <c r="X25" s="24"/>
      <c r="Y25" s="24"/>
      <c r="Z25" s="24"/>
    </row>
    <row r="26" spans="1:26" s="25" customFormat="1" ht="15" customHeight="1" x14ac:dyDescent="0.15">
      <c r="A26" s="24" t="s">
        <v>18</v>
      </c>
      <c r="B26" s="22">
        <f t="shared" si="4"/>
        <v>3926</v>
      </c>
      <c r="C26" s="24">
        <v>1880</v>
      </c>
      <c r="D26" s="24">
        <v>314</v>
      </c>
      <c r="E26" s="24">
        <v>1502</v>
      </c>
      <c r="F26" s="24">
        <v>229</v>
      </c>
      <c r="G26" s="24">
        <v>0</v>
      </c>
      <c r="H26" s="24">
        <v>1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/>
      <c r="T26" s="24"/>
      <c r="U26" s="24"/>
      <c r="V26" s="24"/>
      <c r="W26" s="24"/>
      <c r="X26" s="24"/>
      <c r="Y26" s="24"/>
      <c r="Z26" s="24"/>
    </row>
    <row r="27" spans="1:26" s="25" customFormat="1" ht="15" customHeight="1" x14ac:dyDescent="0.15">
      <c r="A27" s="24" t="s">
        <v>19</v>
      </c>
      <c r="B27" s="22">
        <f t="shared" si="4"/>
        <v>8066</v>
      </c>
      <c r="C27" s="24">
        <v>3058</v>
      </c>
      <c r="D27" s="24">
        <v>2458</v>
      </c>
      <c r="E27" s="24">
        <v>1347</v>
      </c>
      <c r="F27" s="24">
        <v>1203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/>
      <c r="T27" s="24"/>
      <c r="U27" s="24"/>
      <c r="V27" s="24"/>
      <c r="W27" s="24"/>
      <c r="X27" s="24"/>
      <c r="Y27" s="24"/>
      <c r="Z27" s="24"/>
    </row>
    <row r="28" spans="1:26" s="25" customFormat="1" ht="15" customHeight="1" x14ac:dyDescent="0.15">
      <c r="A28" s="24" t="s">
        <v>20</v>
      </c>
      <c r="B28" s="22">
        <f t="shared" si="4"/>
        <v>1830</v>
      </c>
      <c r="C28" s="24">
        <v>660</v>
      </c>
      <c r="D28" s="24">
        <v>597</v>
      </c>
      <c r="E28" s="24">
        <v>274</v>
      </c>
      <c r="F28" s="24">
        <v>299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/>
      <c r="T28" s="24"/>
      <c r="U28" s="24"/>
      <c r="V28" s="24"/>
      <c r="W28" s="24"/>
      <c r="X28" s="24"/>
      <c r="Y28" s="24"/>
      <c r="Z28" s="24"/>
    </row>
    <row r="29" spans="1:26" s="25" customFormat="1" ht="15" customHeight="1" x14ac:dyDescent="0.15">
      <c r="A29" s="24" t="s">
        <v>21</v>
      </c>
      <c r="B29" s="22">
        <f t="shared" si="4"/>
        <v>23879</v>
      </c>
      <c r="C29" s="24">
        <v>4604</v>
      </c>
      <c r="D29" s="24">
        <v>10378</v>
      </c>
      <c r="E29" s="24">
        <v>2746</v>
      </c>
      <c r="F29" s="24">
        <v>6149</v>
      </c>
      <c r="G29" s="24">
        <v>0</v>
      </c>
      <c r="H29" s="24">
        <v>2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/>
      <c r="T29" s="24"/>
      <c r="U29" s="24"/>
      <c r="V29" s="24"/>
      <c r="W29" s="24"/>
      <c r="X29" s="24"/>
      <c r="Y29" s="24"/>
      <c r="Z29" s="24"/>
    </row>
    <row r="30" spans="1:26" s="25" customFormat="1" ht="15" customHeight="1" x14ac:dyDescent="0.15">
      <c r="A30" s="24" t="s">
        <v>22</v>
      </c>
      <c r="B30" s="22">
        <f t="shared" si="4"/>
        <v>6882</v>
      </c>
      <c r="C30" s="24">
        <v>1902</v>
      </c>
      <c r="D30" s="24">
        <v>2741</v>
      </c>
      <c r="E30" s="24">
        <v>907</v>
      </c>
      <c r="F30" s="24">
        <v>1331</v>
      </c>
      <c r="G30" s="24">
        <v>0</v>
      </c>
      <c r="H30" s="24">
        <v>0</v>
      </c>
      <c r="I30" s="24">
        <v>0</v>
      </c>
      <c r="J30" s="24">
        <v>1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/>
      <c r="T30" s="24"/>
      <c r="U30" s="24"/>
      <c r="V30" s="24"/>
      <c r="W30" s="24"/>
      <c r="X30" s="24"/>
      <c r="Y30" s="24"/>
      <c r="Z30" s="24"/>
    </row>
    <row r="31" spans="1:26" s="25" customFormat="1" ht="15" customHeight="1" x14ac:dyDescent="0.15">
      <c r="A31" s="24" t="s">
        <v>23</v>
      </c>
      <c r="B31" s="22">
        <f t="shared" si="4"/>
        <v>4067</v>
      </c>
      <c r="C31" s="24">
        <v>1937</v>
      </c>
      <c r="D31" s="24">
        <v>718</v>
      </c>
      <c r="E31" s="24">
        <v>999</v>
      </c>
      <c r="F31" s="24">
        <v>413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/>
      <c r="T31" s="24"/>
      <c r="U31" s="24"/>
      <c r="V31" s="24"/>
      <c r="W31" s="24"/>
      <c r="X31" s="24"/>
      <c r="Y31" s="24"/>
      <c r="Z31" s="24"/>
    </row>
    <row r="32" spans="1:26" s="25" customFormat="1" ht="15" customHeight="1" x14ac:dyDescent="0.15">
      <c r="A32" s="24" t="s">
        <v>24</v>
      </c>
      <c r="B32" s="22">
        <f t="shared" si="4"/>
        <v>8068</v>
      </c>
      <c r="C32" s="24">
        <v>2771</v>
      </c>
      <c r="D32" s="24">
        <v>2336</v>
      </c>
      <c r="E32" s="24">
        <v>1534</v>
      </c>
      <c r="F32" s="24">
        <v>1419</v>
      </c>
      <c r="G32" s="24">
        <v>6</v>
      </c>
      <c r="H32" s="24">
        <v>2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/>
      <c r="T32" s="24"/>
      <c r="U32" s="24"/>
      <c r="V32" s="24"/>
      <c r="W32" s="24"/>
      <c r="X32" s="24"/>
      <c r="Y32" s="24"/>
      <c r="Z32" s="24"/>
    </row>
    <row r="33" spans="1:26" s="25" customFormat="1" ht="15" customHeight="1" x14ac:dyDescent="0.15">
      <c r="A33" s="24" t="s">
        <v>25</v>
      </c>
      <c r="B33" s="22">
        <f t="shared" si="4"/>
        <v>15508</v>
      </c>
      <c r="C33" s="24">
        <v>4807</v>
      </c>
      <c r="D33" s="24">
        <v>5601</v>
      </c>
      <c r="E33" s="24">
        <v>2284</v>
      </c>
      <c r="F33" s="24">
        <v>2786</v>
      </c>
      <c r="G33" s="24">
        <v>25</v>
      </c>
      <c r="H33" s="24">
        <v>2</v>
      </c>
      <c r="I33" s="24">
        <v>3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/>
      <c r="T33" s="24"/>
      <c r="U33" s="24"/>
      <c r="V33" s="24"/>
      <c r="W33" s="24"/>
      <c r="X33" s="24"/>
      <c r="Y33" s="24"/>
      <c r="Z33" s="24"/>
    </row>
    <row r="34" spans="1:26" s="25" customFormat="1" ht="15" customHeight="1" x14ac:dyDescent="0.15">
      <c r="A34" s="24" t="s">
        <v>26</v>
      </c>
      <c r="B34" s="22">
        <f t="shared" si="4"/>
        <v>6207</v>
      </c>
      <c r="C34" s="24">
        <v>2232</v>
      </c>
      <c r="D34" s="24">
        <v>1929</v>
      </c>
      <c r="E34" s="24">
        <v>1040</v>
      </c>
      <c r="F34" s="24">
        <v>1001</v>
      </c>
      <c r="G34" s="24">
        <v>0</v>
      </c>
      <c r="H34" s="24">
        <v>4</v>
      </c>
      <c r="I34" s="24">
        <v>0</v>
      </c>
      <c r="J34" s="24">
        <v>1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/>
      <c r="T34" s="24"/>
      <c r="U34" s="24"/>
      <c r="V34" s="24"/>
      <c r="W34" s="24"/>
      <c r="X34" s="24"/>
      <c r="Y34" s="24"/>
      <c r="Z34" s="24"/>
    </row>
    <row r="35" spans="1:26" s="25" customFormat="1" ht="15" customHeight="1" x14ac:dyDescent="0.15">
      <c r="A35" s="24" t="s">
        <v>27</v>
      </c>
      <c r="B35" s="22">
        <f t="shared" si="4"/>
        <v>15892</v>
      </c>
      <c r="C35" s="24">
        <v>2285</v>
      </c>
      <c r="D35" s="24">
        <v>7698</v>
      </c>
      <c r="E35" s="24">
        <v>1522</v>
      </c>
      <c r="F35" s="24">
        <v>4270</v>
      </c>
      <c r="G35" s="24">
        <v>0</v>
      </c>
      <c r="H35" s="24">
        <v>117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/>
      <c r="T35" s="24"/>
      <c r="U35" s="24"/>
      <c r="V35" s="24"/>
      <c r="W35" s="24"/>
      <c r="X35" s="24"/>
      <c r="Y35" s="24"/>
      <c r="Z35" s="24"/>
    </row>
    <row r="36" spans="1:26" s="25" customFormat="1" ht="15" customHeight="1" x14ac:dyDescent="0.15">
      <c r="A36" s="24" t="s">
        <v>28</v>
      </c>
      <c r="B36" s="22">
        <f t="shared" si="4"/>
        <v>13407</v>
      </c>
      <c r="C36" s="24">
        <v>4495</v>
      </c>
      <c r="D36" s="24">
        <v>4401</v>
      </c>
      <c r="E36" s="24">
        <v>2271</v>
      </c>
      <c r="F36" s="24">
        <v>2220</v>
      </c>
      <c r="G36" s="24">
        <v>10</v>
      </c>
      <c r="H36" s="24">
        <v>4</v>
      </c>
      <c r="I36" s="24">
        <v>1</v>
      </c>
      <c r="J36" s="24">
        <v>2</v>
      </c>
      <c r="K36" s="24">
        <v>2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1</v>
      </c>
      <c r="S36" s="24"/>
      <c r="T36" s="24"/>
      <c r="U36" s="24"/>
      <c r="V36" s="24"/>
      <c r="W36" s="24"/>
      <c r="X36" s="24"/>
      <c r="Y36" s="24"/>
      <c r="Z36" s="24"/>
    </row>
    <row r="37" spans="1:26" s="25" customFormat="1" ht="15" customHeight="1" x14ac:dyDescent="0.15">
      <c r="A37" s="24" t="s">
        <v>29</v>
      </c>
      <c r="B37" s="22">
        <f t="shared" si="4"/>
        <v>7082</v>
      </c>
      <c r="C37" s="24">
        <v>3044</v>
      </c>
      <c r="D37" s="24">
        <v>1565</v>
      </c>
      <c r="E37" s="24">
        <v>1594</v>
      </c>
      <c r="F37" s="24">
        <v>878</v>
      </c>
      <c r="G37" s="24">
        <v>1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/>
      <c r="T37" s="24"/>
      <c r="U37" s="24"/>
      <c r="V37" s="24"/>
      <c r="W37" s="24"/>
      <c r="X37" s="24"/>
      <c r="Y37" s="24"/>
      <c r="Z37" s="24"/>
    </row>
    <row r="38" spans="1:26" s="25" customFormat="1" ht="15" customHeight="1" x14ac:dyDescent="0.15">
      <c r="A38" s="24" t="s">
        <v>30</v>
      </c>
      <c r="B38" s="22">
        <f t="shared" si="4"/>
        <v>6603</v>
      </c>
      <c r="C38" s="24">
        <v>1512</v>
      </c>
      <c r="D38" s="24">
        <v>2819</v>
      </c>
      <c r="E38" s="24">
        <v>767</v>
      </c>
      <c r="F38" s="24">
        <v>1505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/>
      <c r="T38" s="24"/>
      <c r="U38" s="24"/>
      <c r="V38" s="24"/>
      <c r="W38" s="24"/>
      <c r="X38" s="24"/>
      <c r="Y38" s="24"/>
      <c r="Z38" s="24"/>
    </row>
    <row r="39" spans="1:26" s="25" customFormat="1" ht="15" customHeight="1" x14ac:dyDescent="0.15">
      <c r="A39" s="24" t="s">
        <v>31</v>
      </c>
      <c r="B39" s="22">
        <f t="shared" si="4"/>
        <v>3418</v>
      </c>
      <c r="C39" s="24">
        <v>1366</v>
      </c>
      <c r="D39" s="24">
        <v>876</v>
      </c>
      <c r="E39" s="24">
        <v>582</v>
      </c>
      <c r="F39" s="24">
        <v>507</v>
      </c>
      <c r="G39" s="24">
        <v>0</v>
      </c>
      <c r="H39" s="24">
        <v>0</v>
      </c>
      <c r="I39" s="24">
        <v>0</v>
      </c>
      <c r="J39" s="24">
        <v>40</v>
      </c>
      <c r="K39" s="24">
        <v>0</v>
      </c>
      <c r="L39" s="24">
        <v>47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/>
      <c r="T39" s="24"/>
      <c r="U39" s="24"/>
      <c r="V39" s="24"/>
      <c r="W39" s="24"/>
      <c r="X39" s="24"/>
      <c r="Y39" s="24"/>
      <c r="Z39" s="24"/>
    </row>
    <row r="40" spans="1:26" s="25" customFormat="1" ht="15" customHeight="1" x14ac:dyDescent="0.15">
      <c r="A40" s="24" t="s">
        <v>32</v>
      </c>
      <c r="B40" s="22">
        <f t="shared" si="4"/>
        <v>5906</v>
      </c>
      <c r="C40" s="24">
        <v>2081</v>
      </c>
      <c r="D40" s="24">
        <v>1882</v>
      </c>
      <c r="E40" s="24">
        <v>998</v>
      </c>
      <c r="F40" s="24">
        <v>945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/>
      <c r="T40" s="24"/>
      <c r="U40" s="24"/>
      <c r="V40" s="24"/>
      <c r="W40" s="24"/>
      <c r="X40" s="24"/>
      <c r="Y40" s="24"/>
      <c r="Z40" s="24"/>
    </row>
    <row r="41" spans="1:26" s="25" customFormat="1" ht="15" customHeight="1" x14ac:dyDescent="0.15">
      <c r="A41" s="24" t="s">
        <v>33</v>
      </c>
      <c r="B41" s="22">
        <f t="shared" si="4"/>
        <v>8816</v>
      </c>
      <c r="C41" s="24">
        <v>3873</v>
      </c>
      <c r="D41" s="24">
        <v>2105</v>
      </c>
      <c r="E41" s="24">
        <v>1905</v>
      </c>
      <c r="F41" s="24">
        <v>931</v>
      </c>
      <c r="G41" s="24">
        <v>0</v>
      </c>
      <c r="H41" s="24">
        <v>0</v>
      </c>
      <c r="I41" s="24">
        <v>1</v>
      </c>
      <c r="J41" s="24">
        <v>1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/>
      <c r="T41" s="24"/>
      <c r="U41" s="24"/>
      <c r="V41" s="24"/>
      <c r="W41" s="24"/>
      <c r="X41" s="24"/>
      <c r="Y41" s="24"/>
      <c r="Z41" s="24"/>
    </row>
    <row r="42" spans="1:26" s="25" customFormat="1" ht="15" customHeight="1" x14ac:dyDescent="0.15">
      <c r="A42" s="24" t="s">
        <v>34</v>
      </c>
      <c r="B42" s="22">
        <f t="shared" si="4"/>
        <v>7136</v>
      </c>
      <c r="C42" s="24">
        <v>3012</v>
      </c>
      <c r="D42" s="24">
        <v>1569</v>
      </c>
      <c r="E42" s="24">
        <v>1548</v>
      </c>
      <c r="F42" s="24">
        <v>1007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/>
      <c r="T42" s="24"/>
      <c r="U42" s="24"/>
      <c r="V42" s="24"/>
      <c r="W42" s="24"/>
      <c r="X42" s="24"/>
      <c r="Y42" s="24"/>
      <c r="Z42" s="24"/>
    </row>
    <row r="43" spans="1:26" s="25" customFormat="1" ht="15" customHeight="1" x14ac:dyDescent="0.15">
      <c r="A43" s="24" t="s">
        <v>35</v>
      </c>
      <c r="B43" s="22">
        <f t="shared" si="4"/>
        <v>3317</v>
      </c>
      <c r="C43" s="24">
        <v>1324</v>
      </c>
      <c r="D43" s="24">
        <v>859</v>
      </c>
      <c r="E43" s="24">
        <v>626</v>
      </c>
      <c r="F43" s="24">
        <v>508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/>
      <c r="T43" s="24"/>
      <c r="U43" s="24"/>
      <c r="V43" s="24"/>
      <c r="W43" s="24"/>
      <c r="X43" s="24"/>
      <c r="Y43" s="24"/>
      <c r="Z43" s="24"/>
    </row>
    <row r="44" spans="1:26" s="25" customFormat="1" ht="15" customHeight="1" x14ac:dyDescent="0.15">
      <c r="A44" s="24" t="s">
        <v>36</v>
      </c>
      <c r="B44" s="22">
        <f t="shared" si="4"/>
        <v>3656</v>
      </c>
      <c r="C44" s="24">
        <v>1161</v>
      </c>
      <c r="D44" s="24">
        <v>1098</v>
      </c>
      <c r="E44" s="24">
        <v>660</v>
      </c>
      <c r="F44" s="24">
        <v>658</v>
      </c>
      <c r="G44" s="24">
        <v>49</v>
      </c>
      <c r="H44" s="24">
        <v>30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/>
      <c r="T44" s="24"/>
      <c r="U44" s="24"/>
      <c r="V44" s="24"/>
      <c r="W44" s="24"/>
      <c r="X44" s="24"/>
      <c r="Y44" s="24"/>
      <c r="Z44" s="24"/>
    </row>
    <row r="45" spans="1:26" s="25" customFormat="1" ht="15" customHeight="1" x14ac:dyDescent="0.15">
      <c r="A45" s="24" t="s">
        <v>37</v>
      </c>
      <c r="B45" s="22">
        <f t="shared" si="4"/>
        <v>6287</v>
      </c>
      <c r="C45" s="24">
        <v>3049</v>
      </c>
      <c r="D45" s="24">
        <v>886</v>
      </c>
      <c r="E45" s="24">
        <v>1721</v>
      </c>
      <c r="F45" s="24">
        <v>631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/>
      <c r="T45" s="24"/>
      <c r="U45" s="24"/>
      <c r="V45" s="24"/>
      <c r="W45" s="24"/>
      <c r="X45" s="24"/>
      <c r="Y45" s="24"/>
      <c r="Z45" s="24"/>
    </row>
    <row r="46" spans="1:26" s="25" customFormat="1" ht="15" customHeight="1" x14ac:dyDescent="0.15">
      <c r="A46" s="24" t="s">
        <v>38</v>
      </c>
      <c r="B46" s="22">
        <f t="shared" si="4"/>
        <v>8121</v>
      </c>
      <c r="C46" s="24">
        <v>4002</v>
      </c>
      <c r="D46" s="24">
        <v>1438</v>
      </c>
      <c r="E46" s="24">
        <v>1846</v>
      </c>
      <c r="F46" s="24">
        <v>805</v>
      </c>
      <c r="G46" s="24">
        <v>25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5</v>
      </c>
      <c r="R46" s="24">
        <v>0</v>
      </c>
      <c r="S46" s="24"/>
      <c r="T46" s="24"/>
      <c r="U46" s="24"/>
      <c r="V46" s="24"/>
      <c r="W46" s="24"/>
      <c r="X46" s="24"/>
      <c r="Y46" s="24"/>
      <c r="Z46" s="24"/>
    </row>
    <row r="47" spans="1:26" s="25" customFormat="1" ht="15" customHeight="1" x14ac:dyDescent="0.15">
      <c r="A47" s="24" t="s">
        <v>39</v>
      </c>
      <c r="B47" s="22">
        <f t="shared" si="4"/>
        <v>4748</v>
      </c>
      <c r="C47" s="24">
        <v>1498</v>
      </c>
      <c r="D47" s="24">
        <v>1430</v>
      </c>
      <c r="E47" s="24">
        <v>837</v>
      </c>
      <c r="F47" s="24">
        <v>856</v>
      </c>
      <c r="G47" s="24">
        <v>46</v>
      </c>
      <c r="H47" s="24">
        <v>51</v>
      </c>
      <c r="I47" s="24">
        <v>14</v>
      </c>
      <c r="J47" s="24">
        <v>16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/>
      <c r="T47" s="24"/>
      <c r="U47" s="24"/>
      <c r="V47" s="24"/>
      <c r="W47" s="24"/>
      <c r="X47" s="24"/>
      <c r="Y47" s="24"/>
      <c r="Z47" s="24"/>
    </row>
    <row r="48" spans="1:26" s="25" customFormat="1" ht="15" customHeight="1" x14ac:dyDescent="0.15">
      <c r="A48" s="24" t="s">
        <v>40</v>
      </c>
      <c r="B48" s="22">
        <f t="shared" si="4"/>
        <v>2376</v>
      </c>
      <c r="C48" s="24">
        <v>1232</v>
      </c>
      <c r="D48" s="24">
        <v>199</v>
      </c>
      <c r="E48" s="24">
        <v>805</v>
      </c>
      <c r="F48" s="24">
        <v>117</v>
      </c>
      <c r="G48" s="24">
        <v>13</v>
      </c>
      <c r="H48" s="24">
        <v>10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/>
      <c r="T48" s="24"/>
      <c r="U48" s="24"/>
      <c r="V48" s="24"/>
      <c r="W48" s="24"/>
      <c r="X48" s="24"/>
      <c r="Y48" s="24"/>
      <c r="Z48" s="24"/>
    </row>
    <row r="49" spans="1:33" s="25" customFormat="1" ht="15" customHeight="1" x14ac:dyDescent="0.15">
      <c r="A49" s="24" t="s">
        <v>41</v>
      </c>
      <c r="B49" s="22">
        <f t="shared" si="4"/>
        <v>6375</v>
      </c>
      <c r="C49" s="24">
        <v>3041</v>
      </c>
      <c r="D49" s="24">
        <v>1079</v>
      </c>
      <c r="E49" s="24">
        <v>1675</v>
      </c>
      <c r="F49" s="24">
        <v>580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/>
      <c r="T49" s="24"/>
      <c r="U49" s="24"/>
      <c r="V49" s="24"/>
      <c r="W49" s="24"/>
      <c r="X49" s="24"/>
      <c r="Y49" s="24"/>
      <c r="Z49" s="24"/>
    </row>
    <row r="50" spans="1:33" s="25" customFormat="1" ht="15" customHeight="1" x14ac:dyDescent="0.15">
      <c r="A50" s="24" t="s">
        <v>42</v>
      </c>
      <c r="B50" s="22">
        <f t="shared" si="4"/>
        <v>2339</v>
      </c>
      <c r="C50" s="24">
        <v>1302</v>
      </c>
      <c r="D50" s="24">
        <v>303</v>
      </c>
      <c r="E50" s="24">
        <v>591</v>
      </c>
      <c r="F50" s="24">
        <v>143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/>
      <c r="T50" s="24"/>
      <c r="U50" s="24"/>
      <c r="V50" s="24"/>
      <c r="W50" s="24"/>
      <c r="X50" s="24"/>
      <c r="Y50" s="24"/>
      <c r="Z50" s="24"/>
    </row>
    <row r="51" spans="1:33" s="25" customFormat="1" ht="15" customHeight="1" x14ac:dyDescent="0.15">
      <c r="A51" s="24" t="s">
        <v>43</v>
      </c>
      <c r="B51" s="22">
        <f t="shared" si="4"/>
        <v>8640</v>
      </c>
      <c r="C51" s="24">
        <v>3471</v>
      </c>
      <c r="D51" s="24">
        <v>2273</v>
      </c>
      <c r="E51" s="24">
        <v>1707</v>
      </c>
      <c r="F51" s="24">
        <v>1189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/>
      <c r="T51" s="24"/>
      <c r="U51" s="24"/>
      <c r="V51" s="24"/>
      <c r="W51" s="24"/>
      <c r="X51" s="24"/>
      <c r="Y51" s="24"/>
      <c r="Z51" s="24"/>
    </row>
    <row r="52" spans="1:33" s="25" customFormat="1" ht="15" customHeight="1" x14ac:dyDescent="0.15">
      <c r="A52" s="24" t="s">
        <v>44</v>
      </c>
      <c r="B52" s="22">
        <f t="shared" si="4"/>
        <v>2839</v>
      </c>
      <c r="C52" s="24">
        <v>920</v>
      </c>
      <c r="D52" s="24">
        <v>886</v>
      </c>
      <c r="E52" s="24">
        <v>565</v>
      </c>
      <c r="F52" s="24">
        <v>461</v>
      </c>
      <c r="G52" s="24">
        <v>1</v>
      </c>
      <c r="H52" s="24">
        <v>2</v>
      </c>
      <c r="I52" s="24">
        <v>3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1</v>
      </c>
      <c r="S52" s="24"/>
      <c r="T52" s="24"/>
      <c r="U52" s="24"/>
      <c r="V52" s="24"/>
      <c r="W52" s="24"/>
      <c r="X52" s="24"/>
      <c r="Y52" s="24"/>
      <c r="Z52" s="24"/>
    </row>
    <row r="53" spans="1:33" s="25" customFormat="1" ht="15" customHeight="1" x14ac:dyDescent="0.15">
      <c r="A53" s="24" t="s">
        <v>45</v>
      </c>
      <c r="B53" s="22">
        <f t="shared" si="4"/>
        <v>6153</v>
      </c>
      <c r="C53" s="24">
        <v>1304</v>
      </c>
      <c r="D53" s="24">
        <v>2739</v>
      </c>
      <c r="E53" s="24">
        <v>649</v>
      </c>
      <c r="F53" s="24">
        <v>1451</v>
      </c>
      <c r="G53" s="24">
        <v>6</v>
      </c>
      <c r="H53" s="24">
        <v>4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/>
      <c r="T53" s="24"/>
      <c r="U53" s="24"/>
      <c r="V53" s="24"/>
      <c r="W53" s="24"/>
      <c r="X53" s="24"/>
      <c r="Y53" s="24"/>
      <c r="Z53" s="24"/>
    </row>
    <row r="54" spans="1:33" s="25" customFormat="1" ht="15" customHeight="1" x14ac:dyDescent="0.15">
      <c r="A54" s="24"/>
      <c r="B54" s="22"/>
    </row>
    <row r="55" spans="1:33" s="33" customFormat="1" ht="15" customHeight="1" x14ac:dyDescent="0.15">
      <c r="A55" s="32" t="s">
        <v>46</v>
      </c>
      <c r="B55" s="22">
        <f>SUM(B56:B70)</f>
        <v>1727</v>
      </c>
      <c r="C55" s="22">
        <f t="shared" ref="C55:R55" si="5">SUM(C56:C70)</f>
        <v>853</v>
      </c>
      <c r="D55" s="22">
        <f t="shared" si="5"/>
        <v>310</v>
      </c>
      <c r="E55" s="22">
        <f t="shared" si="5"/>
        <v>428</v>
      </c>
      <c r="F55" s="22">
        <f t="shared" si="5"/>
        <v>124</v>
      </c>
      <c r="G55" s="22">
        <f t="shared" si="5"/>
        <v>1</v>
      </c>
      <c r="H55" s="22">
        <f t="shared" si="5"/>
        <v>0</v>
      </c>
      <c r="I55" s="22">
        <f t="shared" si="5"/>
        <v>0</v>
      </c>
      <c r="J55" s="22">
        <f t="shared" si="5"/>
        <v>0</v>
      </c>
      <c r="K55" s="22">
        <f t="shared" si="5"/>
        <v>5</v>
      </c>
      <c r="L55" s="22">
        <f t="shared" si="5"/>
        <v>0</v>
      </c>
      <c r="M55" s="22">
        <f t="shared" si="5"/>
        <v>1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5</v>
      </c>
      <c r="R55" s="22">
        <f t="shared" si="5"/>
        <v>0</v>
      </c>
    </row>
    <row r="56" spans="1:33" s="25" customFormat="1" ht="15" customHeight="1" x14ac:dyDescent="0.15">
      <c r="A56" s="24" t="s">
        <v>47</v>
      </c>
      <c r="B56" s="22">
        <f>SUM(C56:R56)</f>
        <v>4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4</v>
      </c>
      <c r="R56" s="24">
        <v>0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s="25" customFormat="1" ht="15" customHeight="1" x14ac:dyDescent="0.15">
      <c r="A57" s="24" t="s">
        <v>48</v>
      </c>
      <c r="B57" s="22">
        <f t="shared" ref="B57:B70" si="6">SUM(C57:R57)</f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s="25" customFormat="1" ht="15" customHeight="1" x14ac:dyDescent="0.15">
      <c r="A58" s="24" t="s">
        <v>49</v>
      </c>
      <c r="B58" s="22">
        <f t="shared" si="6"/>
        <v>366</v>
      </c>
      <c r="C58" s="24">
        <v>91</v>
      </c>
      <c r="D58" s="24">
        <v>186</v>
      </c>
      <c r="E58" s="24">
        <v>28</v>
      </c>
      <c r="F58" s="24">
        <v>61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s="25" customFormat="1" ht="15" customHeight="1" x14ac:dyDescent="0.15">
      <c r="A59" s="24" t="s">
        <v>50</v>
      </c>
      <c r="B59" s="22">
        <f t="shared" si="6"/>
        <v>257</v>
      </c>
      <c r="C59" s="24">
        <v>99</v>
      </c>
      <c r="D59" s="24">
        <v>31</v>
      </c>
      <c r="E59" s="24">
        <v>86</v>
      </c>
      <c r="F59" s="24">
        <v>41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s="25" customFormat="1" ht="15" customHeight="1" x14ac:dyDescent="0.15">
      <c r="A60" s="24" t="s">
        <v>51</v>
      </c>
      <c r="B60" s="22">
        <f t="shared" si="6"/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s="25" customFormat="1" ht="15" customHeight="1" x14ac:dyDescent="0.15">
      <c r="A61" s="24" t="s">
        <v>52</v>
      </c>
      <c r="B61" s="22">
        <f t="shared" si="6"/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s="25" customFormat="1" ht="15" customHeight="1" x14ac:dyDescent="0.15">
      <c r="A62" s="24" t="s">
        <v>53</v>
      </c>
      <c r="B62" s="22">
        <f t="shared" si="6"/>
        <v>6</v>
      </c>
      <c r="C62" s="24">
        <v>5</v>
      </c>
      <c r="D62" s="24">
        <v>0</v>
      </c>
      <c r="E62" s="24">
        <v>1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s="25" customFormat="1" ht="15" customHeight="1" x14ac:dyDescent="0.15">
      <c r="A63" s="24" t="s">
        <v>54</v>
      </c>
      <c r="B63" s="22">
        <f t="shared" si="6"/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s="25" customFormat="1" ht="15" customHeight="1" x14ac:dyDescent="0.15">
      <c r="A64" s="24" t="s">
        <v>55</v>
      </c>
      <c r="B64" s="22">
        <f t="shared" si="6"/>
        <v>42</v>
      </c>
      <c r="C64" s="24">
        <v>20</v>
      </c>
      <c r="D64" s="24">
        <v>13</v>
      </c>
      <c r="E64" s="24">
        <v>6</v>
      </c>
      <c r="F64" s="24">
        <v>3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:33" s="25" customFormat="1" ht="15" customHeight="1" x14ac:dyDescent="0.15">
      <c r="A65" s="24" t="s">
        <v>56</v>
      </c>
      <c r="B65" s="22">
        <f t="shared" si="6"/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s="25" customFormat="1" ht="15" customHeight="1" x14ac:dyDescent="0.15">
      <c r="A66" s="34" t="s">
        <v>57</v>
      </c>
      <c r="B66" s="22">
        <f t="shared" si="6"/>
        <v>394</v>
      </c>
      <c r="C66" s="24">
        <v>246</v>
      </c>
      <c r="D66" s="24">
        <v>7</v>
      </c>
      <c r="E66" s="24">
        <v>136</v>
      </c>
      <c r="F66" s="24">
        <v>5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:33" s="25" customFormat="1" ht="15" customHeight="1" x14ac:dyDescent="0.15">
      <c r="A67" s="34" t="s">
        <v>58</v>
      </c>
      <c r="B67" s="22">
        <f t="shared" si="6"/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s="25" customFormat="1" ht="15" customHeight="1" x14ac:dyDescent="0.15">
      <c r="A68" s="35" t="s">
        <v>59</v>
      </c>
      <c r="B68" s="22">
        <f t="shared" si="6"/>
        <v>311</v>
      </c>
      <c r="C68" s="24">
        <v>185</v>
      </c>
      <c r="D68" s="24">
        <v>51</v>
      </c>
      <c r="E68" s="24">
        <v>57</v>
      </c>
      <c r="F68" s="24">
        <v>11</v>
      </c>
      <c r="G68" s="24">
        <v>1</v>
      </c>
      <c r="H68" s="24">
        <v>0</v>
      </c>
      <c r="I68" s="24">
        <v>0</v>
      </c>
      <c r="J68" s="24">
        <v>0</v>
      </c>
      <c r="K68" s="24">
        <v>4</v>
      </c>
      <c r="L68" s="24">
        <v>0</v>
      </c>
      <c r="M68" s="24">
        <v>1</v>
      </c>
      <c r="N68" s="24">
        <v>0</v>
      </c>
      <c r="O68" s="24">
        <v>0</v>
      </c>
      <c r="P68" s="24">
        <v>0</v>
      </c>
      <c r="Q68" s="24">
        <v>1</v>
      </c>
      <c r="R68" s="24">
        <v>0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:33" s="25" customFormat="1" ht="15" customHeight="1" x14ac:dyDescent="0.15">
      <c r="A69" s="35" t="s">
        <v>60</v>
      </c>
      <c r="B69" s="22">
        <f t="shared" si="6"/>
        <v>122</v>
      </c>
      <c r="C69" s="24">
        <v>76</v>
      </c>
      <c r="D69" s="24">
        <v>22</v>
      </c>
      <c r="E69" s="24">
        <v>22</v>
      </c>
      <c r="F69" s="24">
        <v>1</v>
      </c>
      <c r="G69" s="24">
        <v>0</v>
      </c>
      <c r="H69" s="24">
        <v>0</v>
      </c>
      <c r="I69" s="24">
        <v>0</v>
      </c>
      <c r="J69" s="24">
        <v>0</v>
      </c>
      <c r="K69" s="24">
        <v>1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3" s="25" customFormat="1" ht="15" customHeight="1" x14ac:dyDescent="0.15">
      <c r="A70" s="36" t="s">
        <v>61</v>
      </c>
      <c r="B70" s="26">
        <f t="shared" si="6"/>
        <v>225</v>
      </c>
      <c r="C70" s="27">
        <v>131</v>
      </c>
      <c r="D70" s="27">
        <v>0</v>
      </c>
      <c r="E70" s="27">
        <v>92</v>
      </c>
      <c r="F70" s="27">
        <v>2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ht="12.75" customHeight="1" x14ac:dyDescent="0.15">
      <c r="A71" s="28" t="s">
        <v>62</v>
      </c>
      <c r="B71" s="2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33" x14ac:dyDescent="0.15">
      <c r="A72" s="28" t="s">
        <v>63</v>
      </c>
      <c r="B72" s="2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33" x14ac:dyDescent="0.15">
      <c r="A73" s="28" t="s">
        <v>64</v>
      </c>
      <c r="B73" s="2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33" x14ac:dyDescent="0.15">
      <c r="A74" s="28"/>
      <c r="B74" s="2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33" x14ac:dyDescent="0.15">
      <c r="B75" s="2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33" x14ac:dyDescent="0.15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1:33" x14ac:dyDescent="0.1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33" x14ac:dyDescent="0.15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</sheetData>
  <mergeCells count="12">
    <mergeCell ref="A1:E1"/>
    <mergeCell ref="A2:I2"/>
    <mergeCell ref="A6:R6"/>
    <mergeCell ref="A8:R8"/>
    <mergeCell ref="A10:A12"/>
    <mergeCell ref="B10:B12"/>
    <mergeCell ref="C11:D11"/>
    <mergeCell ref="K11:L11"/>
    <mergeCell ref="M11:N11"/>
    <mergeCell ref="O11:P11"/>
    <mergeCell ref="Q11:R11"/>
    <mergeCell ref="C10:R10"/>
  </mergeCells>
  <phoneticPr fontId="0" type="noConversion"/>
  <printOptions horizontalCentered="1" verticalCentered="1"/>
  <pageMargins left="0.98425196850393704" right="0.98425196850393704" top="0.19685039370078741" bottom="0.19685039370078741" header="0" footer="0"/>
  <pageSetup scale="49" firstPageNumber="8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19.25_2018</vt:lpstr>
      <vt:lpstr>'19.25_2018'!A_IMPRESIÓN_IM</vt:lpstr>
      <vt:lpstr>'19.25_2018'!Área_de_impresión</vt:lpstr>
      <vt:lpstr>'19.25_2018'!Imprimir_área_IM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2019-02-11T20:16:48Z</cp:lastPrinted>
  <dcterms:created xsi:type="dcterms:W3CDTF">2004-02-02T22:58:24Z</dcterms:created>
  <dcterms:modified xsi:type="dcterms:W3CDTF">2019-02-27T18:04:25Z</dcterms:modified>
</cp:coreProperties>
</file>